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'4.1.1'!$A$1:$K$97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'4.1.1'!$D$29:$G$30</definedName>
    <definedName name="TABLE_5" localSheetId="0">'4.1.1'!$E$29:$F$30</definedName>
    <definedName name="TABLE_6" localSheetId="0">'4.1.1'!$E$28:$H$30</definedName>
    <definedName name="TABLE_7" localSheetId="0">'4.1.1'!$J$28:$M$30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6" i="1"/>
  <c r="I26"/>
  <c r="H26"/>
</calcChain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<sst xmlns="http://schemas.openxmlformats.org/spreadsheetml/2006/main" count="42" uniqueCount="40">
  <si>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</si>
  <si>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2013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</si>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</sst>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9">
      <alignment horizontal="right"/>
    </xf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8" xfId="1" applyFont="1" applyBorder="1" applyAlignme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6">
    <cellStyle name="Euro" xfId="4"/>
    <cellStyle name="Normal" xfId="0" builtinId="0"/>
    <cellStyle name="Normal_EXAGRI1" xfId="2"/>
    <cellStyle name="Normal_EXAGRI2" xfId="1"/>
    <cellStyle name="Normal_EXAGRI3" xfId="3"/>
    <cellStyle name="pepe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Val val="1"/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Val val="1"/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Val val="1"/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Val val="1"/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Val val="1"/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Val val="1"/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Val val="1"/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Val val="1"/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Val val="1"/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Val val="1"/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Val val="1"/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Val val="1"/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#,##0__;\–#,##0__;0__;@__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356887168"/>
        <c:axId val="356905344"/>
        <c:axId val="0"/>
      </c:bar3DChart>
      <c:catAx>
        <c:axId val="3568871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905344"/>
        <c:crosses val="autoZero"/>
        <c:lblAlgn val="ctr"/>
        <c:lblOffset val="100"/>
        <c:tickLblSkip val="2"/>
        <c:tickMarkSkip val="1"/>
      </c:catAx>
      <c:valAx>
        <c:axId val="356905344"/>
        <c:scaling>
          <c:orientation val="minMax"/>
        </c:scaling>
        <c:delete val="1"/>
        <c:axPos val="b"/>
        <c:numFmt formatCode="#,##0__;\–#,##0__;0__;@__" sourceLinked="1"/>
        <c:tickLblPos val="none"/>
        <c:crossAx val="356887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'[1]4.1.1'!$B$8:$B$24</c:f>
              <c:numCache>
                <c:formatCode>General</c:formatCode>
                <c:ptCount val="17"/>
                <c:pt idx="0">
                  <c:v>79321</c:v>
                </c:pt>
                <c:pt idx="1">
                  <c:v>23464</c:v>
                </c:pt>
                <c:pt idx="2">
                  <c:v>10140</c:v>
                </c:pt>
                <c:pt idx="3">
                  <c:v>15843</c:v>
                </c:pt>
                <c:pt idx="4">
                  <c:v>14960</c:v>
                </c:pt>
                <c:pt idx="5">
                  <c:v>9727</c:v>
                </c:pt>
                <c:pt idx="6">
                  <c:v>50190</c:v>
                </c:pt>
                <c:pt idx="7">
                  <c:v>59097</c:v>
                </c:pt>
                <c:pt idx="8">
                  <c:v>10339</c:v>
                </c:pt>
                <c:pt idx="9">
                  <c:v>93343</c:v>
                </c:pt>
                <c:pt idx="10">
                  <c:v>7878</c:v>
                </c:pt>
                <c:pt idx="11">
                  <c:v>119883</c:v>
                </c:pt>
                <c:pt idx="12">
                  <c:v>118128</c:v>
                </c:pt>
                <c:pt idx="13">
                  <c:v>30618</c:v>
                </c:pt>
                <c:pt idx="14">
                  <c:v>64279</c:v>
                </c:pt>
                <c:pt idx="15">
                  <c:v>244566</c:v>
                </c:pt>
                <c:pt idx="16">
                  <c:v>13218</c:v>
                </c:pt>
              </c:numCache>
            </c:numRef>
          </c:val>
        </c:ser>
        <c:dLbls>
          <c:showVal val="1"/>
        </c:dLbls>
        <c:gapWidth val="70"/>
        <c:shape val="cylinder"/>
        <c:axId val="364183552"/>
        <c:axId val="366586880"/>
        <c:axId val="0"/>
      </c:bar3DChart>
      <c:catAx>
        <c:axId val="3641835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586880"/>
        <c:crosses val="autoZero"/>
        <c:lblAlgn val="ctr"/>
        <c:lblOffset val="100"/>
        <c:tickLblSkip val="2"/>
        <c:tickMarkSkip val="1"/>
      </c:catAx>
      <c:valAx>
        <c:axId val="366586880"/>
        <c:scaling>
          <c:orientation val="minMax"/>
        </c:scaling>
        <c:delete val="1"/>
        <c:axPos val="b"/>
        <c:numFmt formatCode="General" sourceLinked="1"/>
        <c:tickLblPos val="none"/>
        <c:crossAx val="364183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95"/>
          <c:y val="3.60481762209631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'[1]4.1.1'!$C$8:$C$24</c:f>
              <c:numCache>
                <c:formatCode>General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366875008"/>
        <c:axId val="367830528"/>
        <c:axId val="0"/>
      </c:bar3DChart>
      <c:catAx>
        <c:axId val="3668750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830528"/>
        <c:crosses val="autoZero"/>
        <c:lblAlgn val="ctr"/>
        <c:lblOffset val="100"/>
        <c:tickLblSkip val="2"/>
        <c:tickMarkSkip val="1"/>
      </c:catAx>
      <c:valAx>
        <c:axId val="367830528"/>
        <c:scaling>
          <c:orientation val="minMax"/>
        </c:scaling>
        <c:delete val="1"/>
        <c:axPos val="b"/>
        <c:numFmt formatCode="General" sourceLinked="1"/>
        <c:tickLblPos val="none"/>
        <c:crossAx val="366875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  <cell r="B8">
            <v>79321</v>
          </cell>
          <cell r="C8">
            <v>918284</v>
          </cell>
        </row>
        <row r="9">
          <cell r="A9" t="str">
            <v xml:space="preserve">  P. de Asturias</v>
          </cell>
          <cell r="B9">
            <v>23464</v>
          </cell>
          <cell r="C9">
            <v>486428</v>
          </cell>
        </row>
        <row r="10">
          <cell r="A10" t="str">
            <v xml:space="preserve">  Cantabria</v>
          </cell>
          <cell r="B10">
            <v>10140</v>
          </cell>
          <cell r="C10">
            <v>338615</v>
          </cell>
        </row>
        <row r="11">
          <cell r="A11" t="str">
            <v xml:space="preserve">  País Vasco</v>
          </cell>
          <cell r="B11">
            <v>15843</v>
          </cell>
          <cell r="C11">
            <v>259797</v>
          </cell>
        </row>
        <row r="12">
          <cell r="A12" t="str">
            <v xml:space="preserve">  Navarra</v>
          </cell>
          <cell r="B12">
            <v>14960</v>
          </cell>
          <cell r="C12">
            <v>798800</v>
          </cell>
        </row>
        <row r="13">
          <cell r="A13" t="str">
            <v xml:space="preserve">  La Rioja</v>
          </cell>
          <cell r="B13">
            <v>9727</v>
          </cell>
          <cell r="C13">
            <v>338695</v>
          </cell>
        </row>
        <row r="14">
          <cell r="A14" t="str">
            <v xml:space="preserve">  Aragón</v>
          </cell>
          <cell r="B14">
            <v>50190</v>
          </cell>
          <cell r="C14">
            <v>2910714</v>
          </cell>
        </row>
        <row r="15">
          <cell r="A15" t="str">
            <v xml:space="preserve">  Cataluña</v>
          </cell>
          <cell r="B15">
            <v>59097</v>
          </cell>
          <cell r="C15">
            <v>1646413</v>
          </cell>
        </row>
        <row r="16">
          <cell r="A16" t="str">
            <v xml:space="preserve">  Baleares</v>
          </cell>
          <cell r="B16">
            <v>10339</v>
          </cell>
          <cell r="C16">
            <v>249043</v>
          </cell>
        </row>
        <row r="17">
          <cell r="A17" t="str">
            <v xml:space="preserve">  Castilla y León</v>
          </cell>
          <cell r="B17">
            <v>93343</v>
          </cell>
          <cell r="C17">
            <v>6502199</v>
          </cell>
        </row>
        <row r="18">
          <cell r="A18" t="str">
            <v xml:space="preserve">  Madrid</v>
          </cell>
          <cell r="B18">
            <v>7878</v>
          </cell>
          <cell r="C18">
            <v>377770</v>
          </cell>
        </row>
        <row r="19">
          <cell r="A19" t="str">
            <v xml:space="preserve">  Castilla-La Mancha</v>
          </cell>
          <cell r="B19">
            <v>119883</v>
          </cell>
          <cell r="C19">
            <v>5181060</v>
          </cell>
        </row>
        <row r="20">
          <cell r="A20" t="str">
            <v xml:space="preserve">  C. Valenciana</v>
          </cell>
          <cell r="B20">
            <v>118128</v>
          </cell>
          <cell r="C20">
            <v>870440</v>
          </cell>
        </row>
        <row r="21">
          <cell r="A21" t="str">
            <v xml:space="preserve">  R. de Murcia</v>
          </cell>
          <cell r="B21">
            <v>30618</v>
          </cell>
          <cell r="C21">
            <v>508230</v>
          </cell>
        </row>
        <row r="22">
          <cell r="A22" t="str">
            <v xml:space="preserve">  Extremadura</v>
          </cell>
          <cell r="B22">
            <v>64279</v>
          </cell>
          <cell r="C22">
            <v>3079385</v>
          </cell>
        </row>
        <row r="23">
          <cell r="A23" t="str">
            <v xml:space="preserve">  Andalucía</v>
          </cell>
          <cell r="B23">
            <v>244566</v>
          </cell>
          <cell r="C23">
            <v>5507376</v>
          </cell>
        </row>
        <row r="24">
          <cell r="A24" t="str">
            <v xml:space="preserve">  Canarias</v>
          </cell>
          <cell r="B24">
            <v>13218</v>
          </cell>
          <cell r="C24">
            <v>68922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B1:M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3" style="2" customWidth="1"/>
    <col min="2" max="2" width="25.42578125" style="2" customWidth="1"/>
    <col min="3" max="10" width="15.42578125" style="2" customWidth="1"/>
    <col min="11" max="11" width="4.7109375" style="2" customWidth="1"/>
    <col min="12" max="16384" width="19.140625" style="2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1" ht="1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</row>
    <row r="5" spans="2:11" s="11" customFormat="1" ht="24.75" customHeight="1">
      <c r="B5" s="5"/>
      <c r="C5" s="6" t="s">
        <v>2</v>
      </c>
      <c r="D5" s="6" t="s">
        <v>3</v>
      </c>
      <c r="E5" s="7" t="s">
        <v>4</v>
      </c>
      <c r="F5" s="8"/>
      <c r="G5" s="8"/>
      <c r="H5" s="8"/>
      <c r="I5" s="9"/>
      <c r="J5" s="10" t="s">
        <v>5</v>
      </c>
    </row>
    <row r="6" spans="2:11" s="11" customFormat="1" ht="24.75" customHeight="1">
      <c r="B6" s="12" t="s">
        <v>6</v>
      </c>
      <c r="C6" s="13" t="s">
        <v>7</v>
      </c>
      <c r="D6" s="13" t="s">
        <v>8</v>
      </c>
      <c r="E6" s="14" t="s">
        <v>9</v>
      </c>
      <c r="F6" s="15"/>
      <c r="G6" s="16"/>
      <c r="H6" s="14" t="s">
        <v>10</v>
      </c>
      <c r="I6" s="16"/>
      <c r="J6" s="17" t="s">
        <v>11</v>
      </c>
    </row>
    <row r="7" spans="2:11" s="11" customFormat="1" ht="24.75" customHeight="1" thickBot="1">
      <c r="B7" s="18"/>
      <c r="C7" s="19" t="s">
        <v>11</v>
      </c>
      <c r="D7" s="19" t="s">
        <v>12</v>
      </c>
      <c r="E7" s="20" t="s">
        <v>13</v>
      </c>
      <c r="F7" s="20" t="s">
        <v>14</v>
      </c>
      <c r="G7" s="20" t="s">
        <v>15</v>
      </c>
      <c r="H7" s="20" t="s">
        <v>13</v>
      </c>
      <c r="I7" s="20" t="s">
        <v>16</v>
      </c>
      <c r="J7" s="21" t="s">
        <v>17</v>
      </c>
    </row>
    <row r="8" spans="2:11">
      <c r="B8" s="22" t="s">
        <v>18</v>
      </c>
      <c r="C8" s="23">
        <v>79321</v>
      </c>
      <c r="D8" s="23">
        <v>918284</v>
      </c>
      <c r="E8" s="23">
        <v>77661</v>
      </c>
      <c r="F8" s="23">
        <v>915946</v>
      </c>
      <c r="G8" s="23">
        <v>655519</v>
      </c>
      <c r="H8" s="23">
        <v>716</v>
      </c>
      <c r="I8" s="23">
        <v>2338</v>
      </c>
      <c r="J8" s="24">
        <v>944</v>
      </c>
      <c r="K8" s="25"/>
    </row>
    <row r="9" spans="2:11">
      <c r="B9" s="26" t="s">
        <v>19</v>
      </c>
      <c r="C9" s="27">
        <v>23464</v>
      </c>
      <c r="D9" s="27">
        <v>486428</v>
      </c>
      <c r="E9" s="27">
        <v>22287</v>
      </c>
      <c r="F9" s="27">
        <v>486130</v>
      </c>
      <c r="G9" s="27">
        <v>336312</v>
      </c>
      <c r="H9" s="27">
        <v>64</v>
      </c>
      <c r="I9" s="27">
        <v>299</v>
      </c>
      <c r="J9" s="28">
        <v>1113</v>
      </c>
    </row>
    <row r="10" spans="2:11">
      <c r="B10" s="26" t="s">
        <v>20</v>
      </c>
      <c r="C10" s="27">
        <v>10140</v>
      </c>
      <c r="D10" s="27">
        <v>338615</v>
      </c>
      <c r="E10" s="27">
        <v>9208</v>
      </c>
      <c r="F10" s="27">
        <v>338274</v>
      </c>
      <c r="G10" s="27">
        <v>222947</v>
      </c>
      <c r="H10" s="27">
        <v>177</v>
      </c>
      <c r="I10" s="27">
        <v>341</v>
      </c>
      <c r="J10" s="28">
        <v>755</v>
      </c>
    </row>
    <row r="11" spans="2:11">
      <c r="B11" s="26" t="s">
        <v>21</v>
      </c>
      <c r="C11" s="27">
        <v>15843</v>
      </c>
      <c r="D11" s="27">
        <v>259797</v>
      </c>
      <c r="E11" s="27">
        <v>15805</v>
      </c>
      <c r="F11" s="27">
        <v>259441</v>
      </c>
      <c r="G11" s="27">
        <v>187251</v>
      </c>
      <c r="H11" s="27">
        <v>30</v>
      </c>
      <c r="I11" s="27">
        <v>356</v>
      </c>
      <c r="J11" s="28">
        <v>8</v>
      </c>
    </row>
    <row r="12" spans="2:11">
      <c r="B12" s="26" t="s">
        <v>22</v>
      </c>
      <c r="C12" s="27">
        <v>14960</v>
      </c>
      <c r="D12" s="27">
        <v>798800</v>
      </c>
      <c r="E12" s="27">
        <v>14553</v>
      </c>
      <c r="F12" s="27">
        <v>798297</v>
      </c>
      <c r="G12" s="27">
        <v>546893</v>
      </c>
      <c r="H12" s="27">
        <v>139</v>
      </c>
      <c r="I12" s="27">
        <v>503</v>
      </c>
      <c r="J12" s="28">
        <v>268</v>
      </c>
      <c r="K12" s="29"/>
    </row>
    <row r="13" spans="2:11">
      <c r="B13" s="26" t="s">
        <v>23</v>
      </c>
      <c r="C13" s="27">
        <v>9727</v>
      </c>
      <c r="D13" s="27">
        <v>338695</v>
      </c>
      <c r="E13" s="27">
        <v>9417</v>
      </c>
      <c r="F13" s="27">
        <v>337936</v>
      </c>
      <c r="G13" s="27">
        <v>215835</v>
      </c>
      <c r="H13" s="27">
        <v>53</v>
      </c>
      <c r="I13" s="27">
        <v>759</v>
      </c>
      <c r="J13" s="28">
        <v>257</v>
      </c>
      <c r="K13" s="29"/>
    </row>
    <row r="14" spans="2:11">
      <c r="B14" s="26" t="s">
        <v>24</v>
      </c>
      <c r="C14" s="27">
        <v>50190</v>
      </c>
      <c r="D14" s="27">
        <v>2910714</v>
      </c>
      <c r="E14" s="27">
        <v>48760</v>
      </c>
      <c r="F14" s="27">
        <v>2908776</v>
      </c>
      <c r="G14" s="27">
        <v>2261685</v>
      </c>
      <c r="H14" s="27">
        <v>298</v>
      </c>
      <c r="I14" s="27">
        <v>1938</v>
      </c>
      <c r="J14" s="28">
        <v>1132</v>
      </c>
      <c r="K14" s="29"/>
    </row>
    <row r="15" spans="2:11">
      <c r="B15" s="26" t="s">
        <v>25</v>
      </c>
      <c r="C15" s="27">
        <v>59097</v>
      </c>
      <c r="D15" s="27">
        <v>1646413</v>
      </c>
      <c r="E15" s="27">
        <v>57299</v>
      </c>
      <c r="F15" s="27">
        <v>1643510</v>
      </c>
      <c r="G15" s="27">
        <v>1125268</v>
      </c>
      <c r="H15" s="27">
        <v>390</v>
      </c>
      <c r="I15" s="27">
        <v>2903</v>
      </c>
      <c r="J15" s="28">
        <v>1408</v>
      </c>
      <c r="K15" s="29"/>
    </row>
    <row r="16" spans="2:11">
      <c r="B16" s="26" t="s">
        <v>26</v>
      </c>
      <c r="C16" s="27">
        <v>10339</v>
      </c>
      <c r="D16" s="27">
        <v>249043</v>
      </c>
      <c r="E16" s="27">
        <v>10167</v>
      </c>
      <c r="F16" s="27">
        <v>248782</v>
      </c>
      <c r="G16" s="27">
        <v>176280</v>
      </c>
      <c r="H16" s="27">
        <v>51</v>
      </c>
      <c r="I16" s="27">
        <v>261</v>
      </c>
      <c r="J16" s="28">
        <v>121</v>
      </c>
      <c r="K16" s="29"/>
    </row>
    <row r="17" spans="2:13">
      <c r="B17" s="26" t="s">
        <v>27</v>
      </c>
      <c r="C17" s="27">
        <v>93343</v>
      </c>
      <c r="D17" s="27">
        <v>6502199</v>
      </c>
      <c r="E17" s="27">
        <v>89912</v>
      </c>
      <c r="F17" s="27">
        <v>6493646</v>
      </c>
      <c r="G17" s="27">
        <v>5295684</v>
      </c>
      <c r="H17" s="27">
        <v>698</v>
      </c>
      <c r="I17" s="27">
        <v>8553</v>
      </c>
      <c r="J17" s="28">
        <v>2734</v>
      </c>
      <c r="K17" s="29"/>
    </row>
    <row r="18" spans="2:13">
      <c r="B18" s="26" t="s">
        <v>28</v>
      </c>
      <c r="C18" s="27">
        <v>7878</v>
      </c>
      <c r="D18" s="27">
        <v>377770</v>
      </c>
      <c r="E18" s="27">
        <v>7650</v>
      </c>
      <c r="F18" s="27">
        <v>377693</v>
      </c>
      <c r="G18" s="27">
        <v>304150</v>
      </c>
      <c r="H18" s="27">
        <v>27</v>
      </c>
      <c r="I18" s="27">
        <v>77</v>
      </c>
      <c r="J18" s="28">
        <v>200</v>
      </c>
      <c r="K18" s="29"/>
    </row>
    <row r="19" spans="2:13">
      <c r="B19" s="26" t="s">
        <v>29</v>
      </c>
      <c r="C19" s="27">
        <v>119883</v>
      </c>
      <c r="D19" s="27">
        <v>5181060</v>
      </c>
      <c r="E19" s="27">
        <v>118070</v>
      </c>
      <c r="F19" s="27">
        <v>5094646</v>
      </c>
      <c r="G19" s="27">
        <v>4045815</v>
      </c>
      <c r="H19" s="27">
        <v>224</v>
      </c>
      <c r="I19" s="27">
        <v>86414</v>
      </c>
      <c r="J19" s="28">
        <v>1589</v>
      </c>
      <c r="K19" s="29"/>
    </row>
    <row r="20" spans="2:13">
      <c r="B20" s="26" t="s">
        <v>30</v>
      </c>
      <c r="C20" s="27">
        <v>118128</v>
      </c>
      <c r="D20" s="27">
        <v>870440</v>
      </c>
      <c r="E20" s="27">
        <v>117320</v>
      </c>
      <c r="F20" s="27">
        <v>870020</v>
      </c>
      <c r="G20" s="27">
        <v>637754</v>
      </c>
      <c r="H20" s="27">
        <v>159</v>
      </c>
      <c r="I20" s="27">
        <v>420</v>
      </c>
      <c r="J20" s="28">
        <v>649</v>
      </c>
      <c r="K20" s="29"/>
    </row>
    <row r="21" spans="2:13">
      <c r="B21" s="26" t="s">
        <v>31</v>
      </c>
      <c r="C21" s="27">
        <v>30618</v>
      </c>
      <c r="D21" s="27">
        <v>508230</v>
      </c>
      <c r="E21" s="27">
        <v>29867</v>
      </c>
      <c r="F21" s="27">
        <v>498894</v>
      </c>
      <c r="G21" s="27">
        <v>375863</v>
      </c>
      <c r="H21" s="27">
        <v>224</v>
      </c>
      <c r="I21" s="27">
        <v>9335</v>
      </c>
      <c r="J21" s="28">
        <v>527</v>
      </c>
      <c r="K21" s="29"/>
    </row>
    <row r="22" spans="2:13">
      <c r="B22" s="26" t="s">
        <v>32</v>
      </c>
      <c r="C22" s="27">
        <v>64279</v>
      </c>
      <c r="D22" s="27">
        <v>3079385</v>
      </c>
      <c r="E22" s="27">
        <v>63058</v>
      </c>
      <c r="F22" s="27">
        <v>3076496</v>
      </c>
      <c r="G22" s="27">
        <v>2491728</v>
      </c>
      <c r="H22" s="27">
        <v>250</v>
      </c>
      <c r="I22" s="27">
        <v>2890</v>
      </c>
      <c r="J22" s="28">
        <v>972</v>
      </c>
      <c r="K22" s="29"/>
    </row>
    <row r="23" spans="2:13">
      <c r="B23" s="26" t="s">
        <v>33</v>
      </c>
      <c r="C23" s="27">
        <v>244566</v>
      </c>
      <c r="D23" s="27">
        <v>5507376</v>
      </c>
      <c r="E23" s="27">
        <v>241068</v>
      </c>
      <c r="F23" s="27">
        <v>5479045</v>
      </c>
      <c r="G23" s="27">
        <v>4368998</v>
      </c>
      <c r="H23" s="27">
        <v>911</v>
      </c>
      <c r="I23" s="27">
        <v>28331</v>
      </c>
      <c r="J23" s="28">
        <v>2588</v>
      </c>
      <c r="K23" s="29"/>
    </row>
    <row r="24" spans="2:13">
      <c r="B24" s="26" t="s">
        <v>34</v>
      </c>
      <c r="C24" s="27">
        <v>13218</v>
      </c>
      <c r="D24" s="27">
        <v>68922</v>
      </c>
      <c r="E24" s="27">
        <v>12198</v>
      </c>
      <c r="F24" s="27">
        <v>68452</v>
      </c>
      <c r="G24" s="27">
        <v>52209</v>
      </c>
      <c r="H24" s="27">
        <v>151</v>
      </c>
      <c r="I24" s="27">
        <v>470</v>
      </c>
      <c r="J24" s="28">
        <v>869</v>
      </c>
      <c r="K24" s="29"/>
    </row>
    <row r="25" spans="2:13">
      <c r="B25" s="30"/>
      <c r="C25" s="27"/>
      <c r="D25" s="27"/>
      <c r="E25" s="27"/>
      <c r="F25" s="27"/>
      <c r="G25" s="27"/>
      <c r="H25" s="27"/>
      <c r="I25" s="27"/>
      <c r="J25" s="28"/>
    </row>
    <row r="26" spans="2:13" s="34" customFormat="1" ht="13.5" thickBot="1">
      <c r="B26" s="31" t="s">
        <v>35</v>
      </c>
      <c r="C26" s="32">
        <v>965002</v>
      </c>
      <c r="D26" s="32">
        <v>30042209</v>
      </c>
      <c r="E26" s="32">
        <v>944305</v>
      </c>
      <c r="F26" s="32">
        <v>29896021</v>
      </c>
      <c r="G26" s="32">
        <v>23300221</v>
      </c>
      <c r="H26" s="32">
        <f t="shared" ref="H26:J26" si="0">SUM(H8:H25)</f>
        <v>4562</v>
      </c>
      <c r="I26" s="32">
        <f t="shared" si="0"/>
        <v>146188</v>
      </c>
      <c r="J26" s="33">
        <f t="shared" si="0"/>
        <v>16134</v>
      </c>
    </row>
    <row r="27" spans="2:13" ht="25.5" customHeight="1">
      <c r="B27" s="35" t="s">
        <v>36</v>
      </c>
      <c r="C27" s="35"/>
      <c r="D27" s="36"/>
      <c r="E27" s="36"/>
      <c r="F27" s="36"/>
      <c r="G27" s="36"/>
      <c r="H27" s="36"/>
      <c r="I27" s="36"/>
      <c r="J27" s="36"/>
    </row>
    <row r="28" spans="2:13">
      <c r="B28" s="37" t="s">
        <v>37</v>
      </c>
      <c r="E28" s="38"/>
      <c r="F28" s="39"/>
      <c r="G28" s="40"/>
      <c r="H28" s="40"/>
      <c r="I28" s="29"/>
      <c r="J28" s="38"/>
      <c r="K28" s="40"/>
      <c r="L28" s="40"/>
      <c r="M28" s="40"/>
    </row>
    <row r="29" spans="2:13">
      <c r="B29" s="41" t="s">
        <v>38</v>
      </c>
      <c r="D29" s="38"/>
      <c r="E29" s="39"/>
      <c r="F29" s="42"/>
      <c r="G29" s="42"/>
      <c r="H29" s="42"/>
      <c r="J29" s="40"/>
      <c r="K29" s="43"/>
      <c r="L29" s="43"/>
      <c r="M29" s="43"/>
    </row>
    <row r="30" spans="2:13">
      <c r="B30" s="2" t="s">
        <v>39</v>
      </c>
      <c r="D30" s="40"/>
      <c r="E30" s="40"/>
      <c r="F30" s="42"/>
      <c r="G30" s="42"/>
      <c r="H30" s="42"/>
      <c r="J30" s="40"/>
      <c r="K30" s="43"/>
      <c r="L30" s="43"/>
      <c r="M30" s="42"/>
    </row>
    <row r="31" spans="2:13">
      <c r="D31" s="40"/>
      <c r="E31" s="40"/>
      <c r="F31" s="42"/>
      <c r="G31" s="42"/>
      <c r="H31" s="42"/>
      <c r="J31" s="40"/>
      <c r="K31" s="43"/>
      <c r="L31" s="43"/>
      <c r="M31" s="42"/>
    </row>
    <row r="32" spans="2:13">
      <c r="D32" s="40"/>
      <c r="E32" s="40"/>
      <c r="F32" s="42"/>
      <c r="G32" s="42"/>
      <c r="H32" s="42"/>
      <c r="J32" s="40"/>
      <c r="K32" s="43"/>
      <c r="L32" s="43"/>
      <c r="M32" s="42"/>
    </row>
    <row r="33" spans="3:10">
      <c r="D33" s="44"/>
      <c r="E33" s="44"/>
      <c r="F33" s="44"/>
      <c r="G33"/>
      <c r="H33"/>
      <c r="I33"/>
      <c r="J33"/>
    </row>
    <row r="34" spans="3:10">
      <c r="D34"/>
      <c r="E34"/>
      <c r="F34"/>
      <c r="G34"/>
      <c r="H34"/>
      <c r="I34"/>
      <c r="J34"/>
    </row>
    <row r="35" spans="3:10">
      <c r="C35" s="29"/>
      <c r="D35" s="45"/>
      <c r="E35" s="46"/>
      <c r="F35" s="46"/>
      <c r="G35" s="46"/>
      <c r="H35" s="45"/>
      <c r="I35" s="45"/>
      <c r="J35" s="45"/>
    </row>
    <row r="36" spans="3:10">
      <c r="D36"/>
      <c r="E36" s="45"/>
      <c r="F36"/>
      <c r="G36"/>
      <c r="H36"/>
      <c r="I36"/>
      <c r="J36"/>
    </row>
    <row r="37" spans="3:10">
      <c r="D37"/>
      <c r="E37"/>
      <c r="F37"/>
      <c r="G37"/>
      <c r="H37"/>
      <c r="I37"/>
      <c r="J37"/>
    </row>
    <row r="38" spans="3:10">
      <c r="C38" s="29"/>
      <c r="D38" s="29"/>
      <c r="E38" s="29"/>
      <c r="F38" s="29"/>
      <c r="G38" s="29"/>
      <c r="H38" s="29"/>
      <c r="I38" s="29"/>
      <c r="J38" s="29"/>
    </row>
    <row r="39" spans="3:10">
      <c r="D39"/>
      <c r="E39"/>
      <c r="F39"/>
      <c r="G39"/>
      <c r="H39"/>
    </row>
    <row r="40" spans="3:10">
      <c r="D40"/>
      <c r="E40"/>
      <c r="F40"/>
      <c r="G40"/>
      <c r="H40"/>
    </row>
    <row r="41" spans="3:10">
      <c r="D41"/>
      <c r="E41"/>
      <c r="F41"/>
      <c r="G41"/>
      <c r="H41"/>
    </row>
  </sheetData>
  <mergeCells count="6">
    <mergeCell ref="B1:J1"/>
    <mergeCell ref="B3:J3"/>
    <mergeCell ref="E5:I5"/>
    <mergeCell ref="E6:G6"/>
    <mergeCell ref="H6:I6"/>
    <mergeCell ref="D33:F33"/>
  </mergeCells>
  <conditionalFormatting sqref="K12:K24">
    <cfRule type="cellIs" dxfId="1" priority="2" stopIfTrue="1" operator="notEqual">
      <formula>C12</formula>
    </cfRule>
  </conditionalFormatting>
  <conditionalFormatting sqref="K12:K24">
    <cfRule type="cellIs" dxfId="0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2016-05-16T15:23:37Z</dcterms:created>
  <dcterms:modified xsi:type="dcterms:W3CDTF">2016-05-16T15:23:42Z</dcterms:modified>
</cp:coreProperties>
</file>